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18" sheetId="1" r:id="rId1"/>
    <sheet name="2019" sheetId="2" r:id="rId2"/>
  </sheets>
  <calcPr calcId="124519"/>
</workbook>
</file>

<file path=xl/calcChain.xml><?xml version="1.0" encoding="utf-8"?>
<calcChain xmlns="http://schemas.openxmlformats.org/spreadsheetml/2006/main">
  <c r="F48" i="1"/>
  <c r="E48"/>
  <c r="D48"/>
  <c r="F46"/>
  <c r="F47"/>
  <c r="F41"/>
  <c r="F42"/>
  <c r="F43"/>
  <c r="F44"/>
  <c r="F45"/>
  <c r="F39"/>
  <c r="F27"/>
  <c r="F28"/>
  <c r="F29"/>
  <c r="F30"/>
  <c r="F31"/>
  <c r="F32"/>
  <c r="F33"/>
  <c r="F22"/>
  <c r="F23"/>
  <c r="F24"/>
  <c r="F25"/>
  <c r="F13"/>
  <c r="F14"/>
  <c r="F15"/>
  <c r="F16"/>
  <c r="F17"/>
  <c r="F18"/>
  <c r="F19"/>
  <c r="F4"/>
  <c r="F5"/>
  <c r="F6"/>
  <c r="F7"/>
  <c r="F8"/>
  <c r="F9"/>
  <c r="F10"/>
  <c r="F11"/>
  <c r="F3"/>
  <c r="F40"/>
  <c r="F38"/>
  <c r="F37"/>
  <c r="F36"/>
  <c r="F34"/>
  <c r="F26"/>
  <c r="F21"/>
  <c r="F20"/>
  <c r="F12"/>
  <c r="E21" i="2"/>
  <c r="D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<sst xmlns="http://schemas.openxmlformats.org/spreadsheetml/2006/main" count="145" uniqueCount="87">
  <si>
    <t>序号</t>
    <phoneticPr fontId="1" type="noConversion"/>
  </si>
  <si>
    <t>项目代码</t>
    <phoneticPr fontId="1" type="noConversion"/>
  </si>
  <si>
    <t>项目名称</t>
    <phoneticPr fontId="1" type="noConversion"/>
  </si>
  <si>
    <t>预算金额</t>
    <phoneticPr fontId="1" type="noConversion"/>
  </si>
  <si>
    <t>已执行金额</t>
    <phoneticPr fontId="1" type="noConversion"/>
  </si>
  <si>
    <t>执行部门</t>
    <phoneticPr fontId="1" type="noConversion"/>
  </si>
  <si>
    <t>执行率</t>
    <phoneticPr fontId="1" type="noConversion"/>
  </si>
  <si>
    <t>CZ19 物业管理服务</t>
  </si>
  <si>
    <t>后勤处</t>
  </si>
  <si>
    <t>CZ19（专） 物业管理服务</t>
  </si>
  <si>
    <t>国资</t>
  </si>
  <si>
    <t>CZ19 教学桌椅采购</t>
  </si>
  <si>
    <t>CZ19 地下管网改造工程</t>
  </si>
  <si>
    <t>后勤处</t>
    <phoneticPr fontId="1" type="noConversion"/>
  </si>
  <si>
    <t>CZ19（专）图书资源购置费</t>
  </si>
  <si>
    <t>图书馆</t>
    <phoneticPr fontId="1" type="noConversion"/>
  </si>
  <si>
    <t>CZ19（专） PC服务器</t>
  </si>
  <si>
    <t>CZ19（专）  空调</t>
  </si>
  <si>
    <t>CZ19（专） 投影仪</t>
  </si>
  <si>
    <t>CZ19（专） 计算机</t>
  </si>
  <si>
    <t>国资</t>
    <phoneticPr fontId="1" type="noConversion"/>
  </si>
  <si>
    <t>CZ19（专） 打印机</t>
  </si>
  <si>
    <t>CZ19（专） 舞台音响设备</t>
  </si>
  <si>
    <t>CZ19（专） 单反数码摄像机</t>
  </si>
  <si>
    <t>CZ19（专） 显示器</t>
  </si>
  <si>
    <t>CZ19（专） 普通复印机</t>
  </si>
  <si>
    <t>CZ19（专） 高速扫描仪</t>
  </si>
  <si>
    <t>CZ19（专） 单反数码相机</t>
  </si>
  <si>
    <t>CZ19（专） 科研设备费</t>
  </si>
  <si>
    <t>2018年政府采购结转执行情况表（至2019年5月31日）</t>
    <phoneticPr fontId="1" type="noConversion"/>
  </si>
  <si>
    <t>CZ17(2017专)中央财政支持高校项目配套(新闻传播学院实验室等设施建设)</t>
    <phoneticPr fontId="1" type="noConversion"/>
  </si>
  <si>
    <t>教务处</t>
    <phoneticPr fontId="1" type="noConversion"/>
  </si>
  <si>
    <t>CZ18(2018专)中央财政支持高校项目（教师院STEAM教育实验室设施建设）</t>
    <phoneticPr fontId="1" type="noConversion"/>
  </si>
  <si>
    <t>CZ18(2018专)中央财政支持高校项目配套（工科楼配套工科实验室设施建设）</t>
  </si>
  <si>
    <t xml:space="preserve">xz2015年省级品牌专业建设工程经费项目配套   </t>
  </si>
  <si>
    <t>J专业教室及琴房改造项目（音乐学院）</t>
  </si>
  <si>
    <t xml:space="preserve">J小型原声音乐厅改造项目（音乐学院）   </t>
    <phoneticPr fontId="1" type="noConversion"/>
  </si>
  <si>
    <t xml:space="preserve">环境科学学院实验室建设项目（环境科学学院）    </t>
  </si>
  <si>
    <t xml:space="preserve">CZ17 （内）2017年实验室辅助器具设施及设备（内）    </t>
  </si>
  <si>
    <t xml:space="preserve">CZ17 信息工程学院2017实验室项目经费  </t>
  </si>
  <si>
    <t>CZ17 电子工程学院2017实验室项目经费</t>
  </si>
  <si>
    <t xml:space="preserve">CZ17 美术学院2017实验室项目经费   </t>
  </si>
  <si>
    <t xml:space="preserve">CZ18（专）智慧教室二期建设和网络建设项目   </t>
  </si>
  <si>
    <t xml:space="preserve">CZ（内）校内零星修缮专项     </t>
  </si>
  <si>
    <t>后勤管理处</t>
    <phoneticPr fontId="1" type="noConversion"/>
  </si>
  <si>
    <t xml:space="preserve">雨污分流工程项目     </t>
  </si>
  <si>
    <t xml:space="preserve">新增学生宿舍改造项目和经费（2016年） </t>
  </si>
  <si>
    <t xml:space="preserve">CZ16行政楼二楼小型学术报告厅改造专项     </t>
  </si>
  <si>
    <t>CZ16体育学院设施改造项目</t>
    <phoneticPr fontId="1" type="noConversion"/>
  </si>
  <si>
    <t xml:space="preserve">CZ17 物业管理服务      </t>
    <phoneticPr fontId="1" type="noConversion"/>
  </si>
  <si>
    <t xml:space="preserve">CZ17 后勤教工餐厅加装电梯专项    </t>
  </si>
  <si>
    <t xml:space="preserve">CZ18 物业管理服务   </t>
  </si>
  <si>
    <t xml:space="preserve">CZ18(2018专)中央财政支持高校项目（家具、桌椅及开水器项目）     </t>
  </si>
  <si>
    <t>财务软件费用</t>
    <phoneticPr fontId="1" type="noConversion"/>
  </si>
  <si>
    <t>财务处</t>
    <phoneticPr fontId="1" type="noConversion"/>
  </si>
  <si>
    <t xml:space="preserve">CZ17 电子资源（中外文数据库）       </t>
    <phoneticPr fontId="1" type="noConversion"/>
  </si>
  <si>
    <t xml:space="preserve">CZ17 图书购置       </t>
  </si>
  <si>
    <t xml:space="preserve">CZ17(专)图书馆设备更新、升级、改造      </t>
  </si>
  <si>
    <t>CZ18(2018专)中央财政支持高校项目配套（江苏省重点建设实验室设施建设）</t>
  </si>
  <si>
    <t>科研处</t>
    <phoneticPr fontId="1" type="noConversion"/>
  </si>
  <si>
    <t xml:space="preserve">CZ18(专) 科研硬件设施购置费    </t>
    <phoneticPr fontId="1" type="noConversion"/>
  </si>
  <si>
    <t xml:space="preserve">成人教育信息化管理平台      </t>
  </si>
  <si>
    <t>教师发展学院</t>
    <phoneticPr fontId="1" type="noConversion"/>
  </si>
  <si>
    <t xml:space="preserve">CZ17 便携式计算机    </t>
  </si>
  <si>
    <t>国资处</t>
    <phoneticPr fontId="1" type="noConversion"/>
  </si>
  <si>
    <t xml:space="preserve">CZ17 打印机  </t>
  </si>
  <si>
    <t xml:space="preserve">CZ17 复印机      </t>
  </si>
  <si>
    <t xml:space="preserve">CZ17 空调       </t>
  </si>
  <si>
    <t xml:space="preserve">CZ17 投影仪     </t>
  </si>
  <si>
    <t xml:space="preserve">CZ17(专) 公用房管理系统      </t>
  </si>
  <si>
    <t xml:space="preserve">CZ18（专）办公科研用计算机   </t>
    <phoneticPr fontId="1" type="noConversion"/>
  </si>
  <si>
    <t xml:space="preserve">CZ18（专）便携式计算机   </t>
    <phoneticPr fontId="1" type="noConversion"/>
  </si>
  <si>
    <t xml:space="preserve">CZ18（专）激光打印机  </t>
    <phoneticPr fontId="1" type="noConversion"/>
  </si>
  <si>
    <t xml:space="preserve">CZ18（专）空调        </t>
    <phoneticPr fontId="1" type="noConversion"/>
  </si>
  <si>
    <t xml:space="preserve">CZ18（专）数字化校园四期软件开发                                                                                                                                                                        </t>
    <phoneticPr fontId="1" type="noConversion"/>
  </si>
  <si>
    <t>信息化建设与管理办公室</t>
    <phoneticPr fontId="1" type="noConversion"/>
  </si>
  <si>
    <t>2171706、2171707</t>
    <phoneticPr fontId="1" type="noConversion"/>
  </si>
  <si>
    <t xml:space="preserve">CZ17(2017专)中央财政支持高校项目(教室桌椅、学生宿舍家具和开水器更换)    </t>
  </si>
  <si>
    <t>2221801、2221802</t>
    <phoneticPr fontId="1" type="noConversion"/>
  </si>
  <si>
    <t>CZ18(2018专)中央财政支持高校项目（图书采购）</t>
    <phoneticPr fontId="1" type="noConversion"/>
  </si>
  <si>
    <t>2018年财政结转金额</t>
    <phoneticPr fontId="1" type="noConversion"/>
  </si>
  <si>
    <t>CZ18(2018专)中央财政支持高校项目配套（功能材料重点实验室设施建设）</t>
    <phoneticPr fontId="1" type="noConversion"/>
  </si>
  <si>
    <t>CZ18(2018专)中央财政支持高校项目配套（音乐学院乐器购置）</t>
  </si>
  <si>
    <t>教务处</t>
  </si>
  <si>
    <t>2019年政府采购执行情况表（至2019年5月31日）</t>
    <phoneticPr fontId="1" type="noConversion"/>
  </si>
  <si>
    <t>合计</t>
    <phoneticPr fontId="1" type="noConversion"/>
  </si>
  <si>
    <t>CZ18(2019专)中央财政支持高校项目配套（工科楼配套工科实验室设施建设）</t>
  </si>
</sst>
</file>

<file path=xl/styles.xml><?xml version="1.0" encoding="utf-8"?>
<styleSheet xmlns="http://schemas.openxmlformats.org/spreadsheetml/2006/main">
  <numFmts count="1">
    <numFmt numFmtId="176" formatCode="#,##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176" fontId="5" fillId="0" borderId="2" xfId="0" applyNumberFormat="1" applyFont="1" applyBorder="1">
      <alignment vertical="center"/>
    </xf>
    <xf numFmtId="10" fontId="5" fillId="0" borderId="2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0" fontId="0" fillId="0" borderId="2" xfId="0" applyNumberFormat="1" applyBorder="1" applyAlignment="1">
      <alignment vertical="center"/>
    </xf>
    <xf numFmtId="176" fontId="6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0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6" fillId="0" borderId="2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topLeftCell="A9" workbookViewId="0">
      <selection activeCell="C52" sqref="C52"/>
    </sheetView>
  </sheetViews>
  <sheetFormatPr defaultRowHeight="13.5"/>
  <cols>
    <col min="1" max="1" width="4.5" customWidth="1"/>
    <col min="2" max="2" width="17.625" customWidth="1"/>
    <col min="3" max="3" width="63.875" customWidth="1"/>
    <col min="4" max="5" width="18.25" bestFit="1" customWidth="1"/>
    <col min="6" max="6" width="8.5" bestFit="1" customWidth="1"/>
    <col min="7" max="7" width="21.5" customWidth="1"/>
  </cols>
  <sheetData>
    <row r="1" spans="1:12" s="8" customFormat="1" ht="39" customHeight="1">
      <c r="A1" s="21" t="s">
        <v>29</v>
      </c>
      <c r="B1" s="22"/>
      <c r="C1" s="22"/>
      <c r="D1" s="22"/>
      <c r="E1" s="22"/>
      <c r="F1" s="22"/>
      <c r="G1" s="22"/>
    </row>
    <row r="2" spans="1:12" s="14" customFormat="1">
      <c r="A2" s="10" t="s">
        <v>0</v>
      </c>
      <c r="B2" s="10" t="s">
        <v>1</v>
      </c>
      <c r="C2" s="10" t="s">
        <v>2</v>
      </c>
      <c r="D2" s="20" t="s">
        <v>80</v>
      </c>
      <c r="E2" s="20" t="s">
        <v>4</v>
      </c>
      <c r="F2" s="10" t="s">
        <v>6</v>
      </c>
      <c r="G2" s="10" t="s">
        <v>5</v>
      </c>
    </row>
    <row r="3" spans="1:12">
      <c r="A3" s="10">
        <v>1</v>
      </c>
      <c r="B3" s="10">
        <v>2161285</v>
      </c>
      <c r="C3" s="9" t="s">
        <v>30</v>
      </c>
      <c r="D3" s="11">
        <v>11900</v>
      </c>
      <c r="E3" s="11">
        <v>0</v>
      </c>
      <c r="F3" s="12">
        <f>E3/D3</f>
        <v>0</v>
      </c>
      <c r="G3" s="9" t="s">
        <v>31</v>
      </c>
    </row>
    <row r="4" spans="1:12">
      <c r="A4" s="10">
        <v>4</v>
      </c>
      <c r="B4" s="10">
        <v>2161509</v>
      </c>
      <c r="C4" s="9" t="s">
        <v>34</v>
      </c>
      <c r="D4" s="11">
        <v>7637.17</v>
      </c>
      <c r="E4" s="11">
        <v>0</v>
      </c>
      <c r="F4" s="15">
        <f t="shared" ref="F4:F11" si="0">E4/D4</f>
        <v>0</v>
      </c>
      <c r="G4" s="9" t="s">
        <v>31</v>
      </c>
      <c r="L4" s="8"/>
    </row>
    <row r="5" spans="1:12">
      <c r="A5" s="10">
        <v>5</v>
      </c>
      <c r="B5" s="10">
        <v>2161618</v>
      </c>
      <c r="C5" s="9" t="s">
        <v>35</v>
      </c>
      <c r="D5" s="11">
        <v>89800.17</v>
      </c>
      <c r="E5" s="11">
        <v>0</v>
      </c>
      <c r="F5" s="15">
        <f t="shared" si="0"/>
        <v>0</v>
      </c>
      <c r="G5" s="9" t="s">
        <v>31</v>
      </c>
    </row>
    <row r="6" spans="1:12">
      <c r="A6" s="10">
        <v>6</v>
      </c>
      <c r="B6" s="10">
        <v>2161619</v>
      </c>
      <c r="C6" s="9" t="s">
        <v>36</v>
      </c>
      <c r="D6" s="11">
        <v>758.6</v>
      </c>
      <c r="E6" s="11">
        <v>0</v>
      </c>
      <c r="F6" s="15">
        <f t="shared" si="0"/>
        <v>0</v>
      </c>
      <c r="G6" s="9" t="s">
        <v>31</v>
      </c>
    </row>
    <row r="7" spans="1:12">
      <c r="A7" s="10">
        <v>7</v>
      </c>
      <c r="B7" s="10">
        <v>2161644</v>
      </c>
      <c r="C7" s="9" t="s">
        <v>37</v>
      </c>
      <c r="D7" s="11">
        <v>1000</v>
      </c>
      <c r="E7" s="11">
        <v>0</v>
      </c>
      <c r="F7" s="15">
        <f t="shared" si="0"/>
        <v>0</v>
      </c>
      <c r="G7" s="9" t="s">
        <v>31</v>
      </c>
    </row>
    <row r="8" spans="1:12">
      <c r="A8" s="10">
        <v>8</v>
      </c>
      <c r="B8" s="10">
        <v>2161703</v>
      </c>
      <c r="C8" s="9" t="s">
        <v>38</v>
      </c>
      <c r="D8" s="11">
        <v>18606</v>
      </c>
      <c r="E8" s="11">
        <v>0</v>
      </c>
      <c r="F8" s="15">
        <f t="shared" si="0"/>
        <v>0</v>
      </c>
      <c r="G8" s="9" t="s">
        <v>31</v>
      </c>
    </row>
    <row r="9" spans="1:12">
      <c r="A9" s="10">
        <v>9</v>
      </c>
      <c r="B9" s="10">
        <v>2161707</v>
      </c>
      <c r="C9" s="9" t="s">
        <v>39</v>
      </c>
      <c r="D9" s="11">
        <v>72153.88</v>
      </c>
      <c r="E9" s="11">
        <v>0</v>
      </c>
      <c r="F9" s="15">
        <f t="shared" si="0"/>
        <v>0</v>
      </c>
      <c r="G9" s="9" t="s">
        <v>31</v>
      </c>
    </row>
    <row r="10" spans="1:12">
      <c r="A10" s="10">
        <v>10</v>
      </c>
      <c r="B10" s="10">
        <v>2161708</v>
      </c>
      <c r="C10" s="9" t="s">
        <v>40</v>
      </c>
      <c r="D10" s="11">
        <v>995327</v>
      </c>
      <c r="E10" s="11">
        <v>0</v>
      </c>
      <c r="F10" s="15">
        <f t="shared" si="0"/>
        <v>0</v>
      </c>
      <c r="G10" s="9" t="s">
        <v>31</v>
      </c>
    </row>
    <row r="11" spans="1:12">
      <c r="A11" s="10">
        <v>11</v>
      </c>
      <c r="B11" s="10">
        <v>2161711</v>
      </c>
      <c r="C11" s="9" t="s">
        <v>41</v>
      </c>
      <c r="D11" s="11">
        <v>119395.04</v>
      </c>
      <c r="E11" s="11">
        <v>0</v>
      </c>
      <c r="F11" s="15">
        <f t="shared" si="0"/>
        <v>0</v>
      </c>
      <c r="G11" s="9" t="s">
        <v>31</v>
      </c>
    </row>
    <row r="12" spans="1:12">
      <c r="A12" s="10">
        <v>12</v>
      </c>
      <c r="B12" s="10">
        <v>2161802</v>
      </c>
      <c r="C12" s="9" t="s">
        <v>42</v>
      </c>
      <c r="D12" s="11">
        <v>8436579</v>
      </c>
      <c r="E12" s="11">
        <v>5345131.5</v>
      </c>
      <c r="F12" s="12">
        <f>E12/D12</f>
        <v>0.63356622393982209</v>
      </c>
      <c r="G12" s="9" t="s">
        <v>31</v>
      </c>
    </row>
    <row r="13" spans="1:12">
      <c r="A13" s="10">
        <v>13</v>
      </c>
      <c r="B13" s="10">
        <v>2170026</v>
      </c>
      <c r="C13" s="9" t="s">
        <v>43</v>
      </c>
      <c r="D13" s="11">
        <v>692555.4</v>
      </c>
      <c r="E13" s="11">
        <v>0</v>
      </c>
      <c r="F13" s="15">
        <f t="shared" ref="F13:F19" si="1">E13/D13</f>
        <v>0</v>
      </c>
      <c r="G13" s="9" t="s">
        <v>44</v>
      </c>
    </row>
    <row r="14" spans="1:12">
      <c r="A14" s="10">
        <v>14</v>
      </c>
      <c r="B14" s="10">
        <v>2170039</v>
      </c>
      <c r="C14" s="9" t="s">
        <v>45</v>
      </c>
      <c r="D14" s="11">
        <v>2900000</v>
      </c>
      <c r="E14" s="11">
        <v>0</v>
      </c>
      <c r="F14" s="15">
        <f t="shared" si="1"/>
        <v>0</v>
      </c>
      <c r="G14" s="9" t="s">
        <v>44</v>
      </c>
    </row>
    <row r="15" spans="1:12">
      <c r="A15" s="10">
        <v>15</v>
      </c>
      <c r="B15" s="10">
        <v>2170102</v>
      </c>
      <c r="C15" s="9" t="s">
        <v>46</v>
      </c>
      <c r="D15" s="11">
        <v>13400</v>
      </c>
      <c r="E15" s="11">
        <v>0</v>
      </c>
      <c r="F15" s="15">
        <f t="shared" si="1"/>
        <v>0</v>
      </c>
      <c r="G15" s="9" t="s">
        <v>44</v>
      </c>
    </row>
    <row r="16" spans="1:12">
      <c r="A16" s="10">
        <v>16</v>
      </c>
      <c r="B16" s="10">
        <v>2171602</v>
      </c>
      <c r="C16" s="9" t="s">
        <v>47</v>
      </c>
      <c r="D16" s="11">
        <v>1300000</v>
      </c>
      <c r="E16" s="11">
        <v>0</v>
      </c>
      <c r="F16" s="15">
        <f t="shared" si="1"/>
        <v>0</v>
      </c>
      <c r="G16" s="9" t="s">
        <v>44</v>
      </c>
    </row>
    <row r="17" spans="1:7">
      <c r="A17" s="10">
        <v>17</v>
      </c>
      <c r="B17" s="10">
        <v>2171604</v>
      </c>
      <c r="C17" s="9" t="s">
        <v>48</v>
      </c>
      <c r="D17" s="11">
        <v>87170.82</v>
      </c>
      <c r="E17" s="11">
        <v>0</v>
      </c>
      <c r="F17" s="15">
        <f t="shared" si="1"/>
        <v>0</v>
      </c>
      <c r="G17" s="9" t="s">
        <v>44</v>
      </c>
    </row>
    <row r="18" spans="1:7">
      <c r="A18" s="10">
        <v>18</v>
      </c>
      <c r="B18" s="10">
        <v>2171701</v>
      </c>
      <c r="C18" s="9" t="s">
        <v>49</v>
      </c>
      <c r="D18" s="11">
        <v>431294.07</v>
      </c>
      <c r="E18" s="11">
        <v>0</v>
      </c>
      <c r="F18" s="15">
        <f t="shared" si="1"/>
        <v>0</v>
      </c>
      <c r="G18" s="9" t="s">
        <v>44</v>
      </c>
    </row>
    <row r="19" spans="1:7">
      <c r="A19" s="10">
        <v>19</v>
      </c>
      <c r="B19" s="10">
        <v>2171709</v>
      </c>
      <c r="C19" s="9" t="s">
        <v>50</v>
      </c>
      <c r="D19" s="11">
        <v>2646996.31</v>
      </c>
      <c r="E19" s="11">
        <v>0</v>
      </c>
      <c r="F19" s="15">
        <f t="shared" si="1"/>
        <v>0</v>
      </c>
      <c r="G19" s="9" t="s">
        <v>44</v>
      </c>
    </row>
    <row r="20" spans="1:7">
      <c r="A20" s="10">
        <v>20</v>
      </c>
      <c r="B20" s="10">
        <v>2171801</v>
      </c>
      <c r="C20" s="9" t="s">
        <v>51</v>
      </c>
      <c r="D20" s="11">
        <v>2597276.7599999998</v>
      </c>
      <c r="E20" s="11">
        <v>646194.13</v>
      </c>
      <c r="F20" s="12">
        <f>E20/D20</f>
        <v>0.24879679360777865</v>
      </c>
      <c r="G20" s="9" t="s">
        <v>44</v>
      </c>
    </row>
    <row r="21" spans="1:7">
      <c r="A21" s="10">
        <v>22</v>
      </c>
      <c r="B21" s="10">
        <v>2200046</v>
      </c>
      <c r="C21" s="9" t="s">
        <v>53</v>
      </c>
      <c r="D21" s="11">
        <v>96000</v>
      </c>
      <c r="E21" s="11">
        <v>75998</v>
      </c>
      <c r="F21" s="12">
        <f>E21/D21</f>
        <v>0.79164583333333338</v>
      </c>
      <c r="G21" s="9" t="s">
        <v>54</v>
      </c>
    </row>
    <row r="22" spans="1:7">
      <c r="A22" s="10">
        <v>23</v>
      </c>
      <c r="B22" s="10">
        <v>2221701</v>
      </c>
      <c r="C22" s="9" t="s">
        <v>55</v>
      </c>
      <c r="D22" s="11">
        <v>49009</v>
      </c>
      <c r="E22" s="11">
        <v>0</v>
      </c>
      <c r="F22" s="15">
        <f t="shared" ref="F22:F25" si="2">E22/D22</f>
        <v>0</v>
      </c>
      <c r="G22" s="9" t="s">
        <v>15</v>
      </c>
    </row>
    <row r="23" spans="1:7">
      <c r="A23" s="10">
        <v>24</v>
      </c>
      <c r="B23" s="10">
        <v>2221702</v>
      </c>
      <c r="C23" s="9" t="s">
        <v>56</v>
      </c>
      <c r="D23" s="11">
        <v>1536.37</v>
      </c>
      <c r="E23" s="11">
        <v>0</v>
      </c>
      <c r="F23" s="15">
        <f t="shared" si="2"/>
        <v>0</v>
      </c>
      <c r="G23" s="9" t="s">
        <v>15</v>
      </c>
    </row>
    <row r="24" spans="1:7">
      <c r="A24" s="10">
        <v>25</v>
      </c>
      <c r="B24" s="10">
        <v>2221703</v>
      </c>
      <c r="C24" s="9" t="s">
        <v>57</v>
      </c>
      <c r="D24" s="11">
        <v>15000</v>
      </c>
      <c r="E24" s="11">
        <v>0</v>
      </c>
      <c r="F24" s="15">
        <f t="shared" si="2"/>
        <v>0</v>
      </c>
      <c r="G24" s="9" t="s">
        <v>15</v>
      </c>
    </row>
    <row r="25" spans="1:7">
      <c r="A25" s="10">
        <v>26</v>
      </c>
      <c r="B25" s="10">
        <v>2231294</v>
      </c>
      <c r="C25" s="9" t="s">
        <v>58</v>
      </c>
      <c r="D25" s="11">
        <v>3181500</v>
      </c>
      <c r="E25" s="11">
        <v>909000</v>
      </c>
      <c r="F25" s="15">
        <f t="shared" si="2"/>
        <v>0.2857142857142857</v>
      </c>
      <c r="G25" s="9" t="s">
        <v>59</v>
      </c>
    </row>
    <row r="26" spans="1:7">
      <c r="A26" s="10">
        <v>27</v>
      </c>
      <c r="B26" s="10">
        <v>2231802</v>
      </c>
      <c r="C26" s="9" t="s">
        <v>60</v>
      </c>
      <c r="D26" s="11">
        <v>959131.77</v>
      </c>
      <c r="E26" s="11">
        <v>388404.88</v>
      </c>
      <c r="F26" s="12">
        <f>E26/D26</f>
        <v>0.40495466019231119</v>
      </c>
      <c r="G26" s="9" t="s">
        <v>59</v>
      </c>
    </row>
    <row r="27" spans="1:7">
      <c r="A27" s="10">
        <v>28</v>
      </c>
      <c r="B27" s="10">
        <v>2281701</v>
      </c>
      <c r="C27" s="9" t="s">
        <v>61</v>
      </c>
      <c r="D27" s="11">
        <v>20250</v>
      </c>
      <c r="E27" s="11">
        <v>0</v>
      </c>
      <c r="F27" s="15">
        <f t="shared" ref="F27:F33" si="3">E27/D27</f>
        <v>0</v>
      </c>
      <c r="G27" s="9" t="s">
        <v>62</v>
      </c>
    </row>
    <row r="28" spans="1:7">
      <c r="A28" s="10">
        <v>29</v>
      </c>
      <c r="B28" s="10">
        <v>2301702</v>
      </c>
      <c r="C28" s="9" t="s">
        <v>63</v>
      </c>
      <c r="D28" s="11">
        <v>12880</v>
      </c>
      <c r="E28" s="11">
        <v>0</v>
      </c>
      <c r="F28" s="15">
        <f t="shared" si="3"/>
        <v>0</v>
      </c>
      <c r="G28" s="9" t="s">
        <v>64</v>
      </c>
    </row>
    <row r="29" spans="1:7">
      <c r="A29" s="10">
        <v>30</v>
      </c>
      <c r="B29" s="10">
        <v>2301703</v>
      </c>
      <c r="C29" s="9" t="s">
        <v>65</v>
      </c>
      <c r="D29" s="11">
        <v>7926</v>
      </c>
      <c r="E29" s="11">
        <v>0</v>
      </c>
      <c r="F29" s="15">
        <f t="shared" si="3"/>
        <v>0</v>
      </c>
      <c r="G29" s="9" t="s">
        <v>64</v>
      </c>
    </row>
    <row r="30" spans="1:7">
      <c r="A30" s="10">
        <v>31</v>
      </c>
      <c r="B30" s="10">
        <v>2301704</v>
      </c>
      <c r="C30" s="9" t="s">
        <v>66</v>
      </c>
      <c r="D30" s="11">
        <v>10800</v>
      </c>
      <c r="E30" s="11">
        <v>0</v>
      </c>
      <c r="F30" s="15">
        <f t="shared" si="3"/>
        <v>0</v>
      </c>
      <c r="G30" s="9" t="s">
        <v>64</v>
      </c>
    </row>
    <row r="31" spans="1:7">
      <c r="A31" s="10">
        <v>32</v>
      </c>
      <c r="B31" s="10">
        <v>2301705</v>
      </c>
      <c r="C31" s="9" t="s">
        <v>67</v>
      </c>
      <c r="D31" s="11">
        <v>5810</v>
      </c>
      <c r="E31" s="11">
        <v>0</v>
      </c>
      <c r="F31" s="15">
        <f t="shared" si="3"/>
        <v>0</v>
      </c>
      <c r="G31" s="9" t="s">
        <v>64</v>
      </c>
    </row>
    <row r="32" spans="1:7">
      <c r="A32" s="10">
        <v>33</v>
      </c>
      <c r="B32" s="10">
        <v>2301706</v>
      </c>
      <c r="C32" s="9" t="s">
        <v>68</v>
      </c>
      <c r="D32" s="11">
        <v>30400</v>
      </c>
      <c r="E32" s="11">
        <v>0</v>
      </c>
      <c r="F32" s="15">
        <f t="shared" si="3"/>
        <v>0</v>
      </c>
      <c r="G32" s="9" t="s">
        <v>64</v>
      </c>
    </row>
    <row r="33" spans="1:7">
      <c r="A33" s="10">
        <v>34</v>
      </c>
      <c r="B33" s="10">
        <v>2301708</v>
      </c>
      <c r="C33" s="9" t="s">
        <v>69</v>
      </c>
      <c r="D33" s="11">
        <v>49600</v>
      </c>
      <c r="E33" s="11">
        <v>0</v>
      </c>
      <c r="F33" s="15">
        <f t="shared" si="3"/>
        <v>0</v>
      </c>
      <c r="G33" s="9" t="s">
        <v>64</v>
      </c>
    </row>
    <row r="34" spans="1:7">
      <c r="A34" s="10">
        <v>35</v>
      </c>
      <c r="B34" s="10">
        <v>2301801</v>
      </c>
      <c r="C34" s="9" t="s">
        <v>70</v>
      </c>
      <c r="D34" s="23">
        <v>1606790</v>
      </c>
      <c r="E34" s="23">
        <v>133980</v>
      </c>
      <c r="F34" s="24">
        <f>E34/D34</f>
        <v>8.3383640674885948E-2</v>
      </c>
      <c r="G34" s="9" t="s">
        <v>64</v>
      </c>
    </row>
    <row r="35" spans="1:7">
      <c r="A35" s="10">
        <v>36</v>
      </c>
      <c r="B35" s="10">
        <v>2301802</v>
      </c>
      <c r="C35" s="9" t="s">
        <v>71</v>
      </c>
      <c r="D35" s="23"/>
      <c r="E35" s="23"/>
      <c r="F35" s="24"/>
      <c r="G35" s="9" t="s">
        <v>64</v>
      </c>
    </row>
    <row r="36" spans="1:7">
      <c r="A36" s="10">
        <v>37</v>
      </c>
      <c r="B36" s="10">
        <v>2301803</v>
      </c>
      <c r="C36" s="9" t="s">
        <v>72</v>
      </c>
      <c r="D36" s="11">
        <v>4185</v>
      </c>
      <c r="E36" s="11">
        <v>3960</v>
      </c>
      <c r="F36" s="12">
        <f>E36/D36</f>
        <v>0.94623655913978499</v>
      </c>
      <c r="G36" s="9" t="s">
        <v>64</v>
      </c>
    </row>
    <row r="37" spans="1:7">
      <c r="A37" s="10">
        <v>38</v>
      </c>
      <c r="B37" s="10">
        <v>2301804</v>
      </c>
      <c r="C37" s="9" t="s">
        <v>73</v>
      </c>
      <c r="D37" s="11">
        <v>23358</v>
      </c>
      <c r="E37" s="11">
        <v>20818</v>
      </c>
      <c r="F37" s="12">
        <f>E37/D37</f>
        <v>0.89125781316893571</v>
      </c>
      <c r="G37" s="9" t="s">
        <v>64</v>
      </c>
    </row>
    <row r="38" spans="1:7">
      <c r="A38" s="10">
        <v>39</v>
      </c>
      <c r="B38" s="10">
        <v>2331801</v>
      </c>
      <c r="C38" s="9" t="s">
        <v>74</v>
      </c>
      <c r="D38" s="11">
        <v>3326000</v>
      </c>
      <c r="E38" s="11">
        <v>1374000</v>
      </c>
      <c r="F38" s="12">
        <f>E38/D38</f>
        <v>0.41310883944678295</v>
      </c>
      <c r="G38" s="9" t="s">
        <v>75</v>
      </c>
    </row>
    <row r="39" spans="1:7">
      <c r="A39" s="10">
        <v>40</v>
      </c>
      <c r="B39" s="10" t="s">
        <v>76</v>
      </c>
      <c r="C39" s="9" t="s">
        <v>77</v>
      </c>
      <c r="D39" s="11">
        <v>21592</v>
      </c>
      <c r="E39" s="11">
        <v>0</v>
      </c>
      <c r="F39" s="15">
        <f>E39/D39</f>
        <v>0</v>
      </c>
      <c r="G39" s="9" t="s">
        <v>44</v>
      </c>
    </row>
    <row r="40" spans="1:7">
      <c r="A40" s="10">
        <v>41</v>
      </c>
      <c r="B40" s="10" t="s">
        <v>78</v>
      </c>
      <c r="C40" s="9" t="s">
        <v>79</v>
      </c>
      <c r="D40" s="11">
        <v>798464.54</v>
      </c>
      <c r="E40" s="11">
        <v>701162.07</v>
      </c>
      <c r="F40" s="12">
        <f>E40/D40</f>
        <v>0.87813801975476569</v>
      </c>
      <c r="G40" s="9" t="s">
        <v>15</v>
      </c>
    </row>
    <row r="41" spans="1:7">
      <c r="A41" s="10">
        <v>42</v>
      </c>
      <c r="B41" s="10">
        <v>2161288</v>
      </c>
      <c r="C41" s="9" t="s">
        <v>32</v>
      </c>
      <c r="D41" s="11">
        <v>689020.62</v>
      </c>
      <c r="E41" s="11">
        <v>466719.6</v>
      </c>
      <c r="F41" s="16">
        <f t="shared" ref="F41:F47" si="4">E41/D41</f>
        <v>0.67736666574652005</v>
      </c>
      <c r="G41" s="9" t="s">
        <v>31</v>
      </c>
    </row>
    <row r="42" spans="1:7">
      <c r="A42" s="10">
        <v>43</v>
      </c>
      <c r="B42" s="10">
        <v>2161288</v>
      </c>
      <c r="C42" s="9" t="s">
        <v>32</v>
      </c>
      <c r="D42" s="11">
        <v>1704000</v>
      </c>
      <c r="E42" s="11"/>
      <c r="F42" s="16">
        <f t="shared" si="4"/>
        <v>0</v>
      </c>
      <c r="G42" s="9" t="s">
        <v>31</v>
      </c>
    </row>
    <row r="43" spans="1:7">
      <c r="A43" s="10">
        <v>44</v>
      </c>
      <c r="B43" s="10">
        <v>2161289</v>
      </c>
      <c r="C43" s="9" t="s">
        <v>33</v>
      </c>
      <c r="D43" s="11">
        <v>2824160</v>
      </c>
      <c r="E43" s="11">
        <v>1185050</v>
      </c>
      <c r="F43" s="16">
        <f t="shared" si="4"/>
        <v>0.4196114950994278</v>
      </c>
      <c r="G43" s="9" t="s">
        <v>31</v>
      </c>
    </row>
    <row r="44" spans="1:7">
      <c r="A44" s="10">
        <v>45</v>
      </c>
      <c r="B44" s="10">
        <v>2161289</v>
      </c>
      <c r="C44" s="9" t="s">
        <v>86</v>
      </c>
      <c r="D44" s="11">
        <v>2934900</v>
      </c>
      <c r="E44" s="11"/>
      <c r="F44" s="16">
        <f t="shared" si="4"/>
        <v>0</v>
      </c>
      <c r="G44" s="9" t="s">
        <v>31</v>
      </c>
    </row>
    <row r="45" spans="1:7">
      <c r="A45" s="10">
        <v>46</v>
      </c>
      <c r="B45" s="10">
        <v>2171802</v>
      </c>
      <c r="C45" s="9" t="s">
        <v>52</v>
      </c>
      <c r="D45" s="11">
        <v>6327046.7999999998</v>
      </c>
      <c r="E45" s="11">
        <v>621400</v>
      </c>
      <c r="F45" s="16">
        <f t="shared" si="4"/>
        <v>9.8213277006264602E-2</v>
      </c>
      <c r="G45" s="9" t="s">
        <v>44</v>
      </c>
    </row>
    <row r="46" spans="1:7">
      <c r="A46" s="10">
        <v>47</v>
      </c>
      <c r="B46" s="17">
        <v>2161291</v>
      </c>
      <c r="C46" s="18" t="s">
        <v>81</v>
      </c>
      <c r="D46" s="11">
        <v>1690000</v>
      </c>
      <c r="E46" s="19">
        <v>0</v>
      </c>
      <c r="F46" s="16">
        <f t="shared" si="4"/>
        <v>0</v>
      </c>
      <c r="G46" s="9" t="s">
        <v>83</v>
      </c>
    </row>
    <row r="47" spans="1:7">
      <c r="A47" s="10">
        <v>48</v>
      </c>
      <c r="B47" s="17">
        <v>2161295</v>
      </c>
      <c r="C47" s="9" t="s">
        <v>82</v>
      </c>
      <c r="D47" s="11">
        <v>2200000</v>
      </c>
      <c r="E47" s="19">
        <v>0</v>
      </c>
      <c r="F47" s="16">
        <f t="shared" si="4"/>
        <v>0</v>
      </c>
      <c r="G47" s="9" t="s">
        <v>83</v>
      </c>
    </row>
    <row r="48" spans="1:7">
      <c r="A48" s="10">
        <v>49</v>
      </c>
      <c r="B48" s="10" t="s">
        <v>85</v>
      </c>
      <c r="C48" s="9"/>
      <c r="D48" s="13">
        <f>SUM(D3:D47)</f>
        <v>49011210.319999993</v>
      </c>
      <c r="E48" s="13">
        <f>SUM(E3:E47)</f>
        <v>11871818.18</v>
      </c>
      <c r="F48" s="27">
        <f>E48/D48</f>
        <v>0.24222658658065152</v>
      </c>
      <c r="G48" s="9"/>
    </row>
  </sheetData>
  <mergeCells count="4">
    <mergeCell ref="A1:G1"/>
    <mergeCell ref="D34:D35"/>
    <mergeCell ref="E34:E35"/>
    <mergeCell ref="F34:F3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B33" sqref="B33"/>
    </sheetView>
  </sheetViews>
  <sheetFormatPr defaultRowHeight="18" customHeight="1"/>
  <cols>
    <col min="1" max="1" width="4.75" customWidth="1"/>
    <col min="2" max="2" width="9.5" bestFit="1" customWidth="1"/>
    <col min="3" max="3" width="25.75" bestFit="1" customWidth="1"/>
    <col min="4" max="4" width="18.25" style="7" bestFit="1" customWidth="1"/>
    <col min="5" max="5" width="17" style="7" bestFit="1" customWidth="1"/>
    <col min="7" max="7" width="9" style="6"/>
  </cols>
  <sheetData>
    <row r="1" spans="1:7" ht="36" customHeight="1">
      <c r="A1" s="25" t="s">
        <v>84</v>
      </c>
      <c r="B1" s="26"/>
      <c r="C1" s="26"/>
      <c r="D1" s="26"/>
      <c r="E1" s="26"/>
      <c r="F1" s="26"/>
      <c r="G1" s="26"/>
    </row>
    <row r="2" spans="1:7" ht="18" customHeight="1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4" t="s">
        <v>6</v>
      </c>
    </row>
    <row r="3" spans="1:7" ht="18" customHeight="1">
      <c r="A3" s="2">
        <v>1</v>
      </c>
      <c r="B3" s="2">
        <v>2171901</v>
      </c>
      <c r="C3" s="2" t="s">
        <v>7</v>
      </c>
      <c r="D3" s="3">
        <v>11650000</v>
      </c>
      <c r="E3" s="3">
        <v>0</v>
      </c>
      <c r="F3" s="2" t="s">
        <v>8</v>
      </c>
      <c r="G3" s="4">
        <f>E3/D3</f>
        <v>0</v>
      </c>
    </row>
    <row r="4" spans="1:7" ht="18" customHeight="1">
      <c r="A4" s="2">
        <v>2</v>
      </c>
      <c r="B4" s="2">
        <v>2171902</v>
      </c>
      <c r="C4" s="2" t="s">
        <v>9</v>
      </c>
      <c r="D4" s="3">
        <v>5650000</v>
      </c>
      <c r="E4" s="3">
        <v>1310592.48</v>
      </c>
      <c r="F4" s="2" t="s">
        <v>10</v>
      </c>
      <c r="G4" s="4">
        <f t="shared" ref="G4:G20" si="0">E4/D4</f>
        <v>0.23196327079646017</v>
      </c>
    </row>
    <row r="5" spans="1:7" ht="18" customHeight="1">
      <c r="A5" s="2">
        <v>3</v>
      </c>
      <c r="B5" s="2">
        <v>2171903</v>
      </c>
      <c r="C5" s="2" t="s">
        <v>11</v>
      </c>
      <c r="D5" s="3">
        <v>27300</v>
      </c>
      <c r="E5" s="3">
        <v>0</v>
      </c>
      <c r="F5" s="2" t="s">
        <v>8</v>
      </c>
      <c r="G5" s="4">
        <f t="shared" si="0"/>
        <v>0</v>
      </c>
    </row>
    <row r="6" spans="1:7" ht="18" customHeight="1">
      <c r="A6" s="2">
        <v>4</v>
      </c>
      <c r="B6" s="2">
        <v>2171904</v>
      </c>
      <c r="C6" s="2" t="s">
        <v>12</v>
      </c>
      <c r="D6" s="3">
        <v>6000000</v>
      </c>
      <c r="E6" s="3">
        <v>2075420</v>
      </c>
      <c r="F6" s="2" t="s">
        <v>13</v>
      </c>
      <c r="G6" s="4">
        <f t="shared" si="0"/>
        <v>0.34590333333333334</v>
      </c>
    </row>
    <row r="7" spans="1:7" ht="18" customHeight="1">
      <c r="A7" s="2">
        <v>5</v>
      </c>
      <c r="B7" s="2">
        <v>2171905</v>
      </c>
      <c r="C7" s="2" t="s">
        <v>11</v>
      </c>
      <c r="D7" s="3">
        <v>27300</v>
      </c>
      <c r="E7" s="3">
        <v>0</v>
      </c>
      <c r="F7" s="2" t="s">
        <v>13</v>
      </c>
      <c r="G7" s="4">
        <f t="shared" si="0"/>
        <v>0</v>
      </c>
    </row>
    <row r="8" spans="1:7" ht="18" customHeight="1">
      <c r="A8" s="2">
        <v>6</v>
      </c>
      <c r="B8" s="2">
        <v>2221901</v>
      </c>
      <c r="C8" s="2" t="s">
        <v>14</v>
      </c>
      <c r="D8" s="3">
        <v>7670800</v>
      </c>
      <c r="E8" s="3">
        <v>0</v>
      </c>
      <c r="F8" s="2" t="s">
        <v>15</v>
      </c>
      <c r="G8" s="4">
        <f t="shared" si="0"/>
        <v>0</v>
      </c>
    </row>
    <row r="9" spans="1:7" ht="18" customHeight="1">
      <c r="A9" s="2">
        <v>7</v>
      </c>
      <c r="B9" s="2">
        <v>2301901</v>
      </c>
      <c r="C9" s="2" t="s">
        <v>16</v>
      </c>
      <c r="D9" s="3">
        <v>225000</v>
      </c>
      <c r="E9" s="3">
        <v>0</v>
      </c>
      <c r="F9" s="2" t="s">
        <v>10</v>
      </c>
      <c r="G9" s="4">
        <f t="shared" si="0"/>
        <v>0</v>
      </c>
    </row>
    <row r="10" spans="1:7" ht="18" customHeight="1">
      <c r="A10" s="2">
        <v>8</v>
      </c>
      <c r="B10" s="2">
        <v>2301902</v>
      </c>
      <c r="C10" s="2" t="s">
        <v>17</v>
      </c>
      <c r="D10" s="3">
        <v>2364000</v>
      </c>
      <c r="E10" s="3">
        <v>145582</v>
      </c>
      <c r="F10" s="2" t="s">
        <v>10</v>
      </c>
      <c r="G10" s="4">
        <f t="shared" si="0"/>
        <v>6.1582910321489E-2</v>
      </c>
    </row>
    <row r="11" spans="1:7" ht="18" customHeight="1">
      <c r="A11" s="2">
        <v>9</v>
      </c>
      <c r="B11" s="2">
        <v>2301903</v>
      </c>
      <c r="C11" s="2" t="s">
        <v>18</v>
      </c>
      <c r="D11" s="3">
        <v>200000</v>
      </c>
      <c r="E11" s="3">
        <v>0</v>
      </c>
      <c r="F11" s="2" t="s">
        <v>10</v>
      </c>
      <c r="G11" s="4">
        <f t="shared" si="0"/>
        <v>0</v>
      </c>
    </row>
    <row r="12" spans="1:7" ht="18" customHeight="1">
      <c r="A12" s="2">
        <v>10</v>
      </c>
      <c r="B12" s="2">
        <v>2301904</v>
      </c>
      <c r="C12" s="2" t="s">
        <v>19</v>
      </c>
      <c r="D12" s="3">
        <v>2300000</v>
      </c>
      <c r="E12" s="3">
        <v>84946</v>
      </c>
      <c r="F12" s="2" t="s">
        <v>20</v>
      </c>
      <c r="G12" s="4">
        <f t="shared" si="0"/>
        <v>3.6933043478260867E-2</v>
      </c>
    </row>
    <row r="13" spans="1:7" ht="18" customHeight="1">
      <c r="A13" s="2">
        <v>11</v>
      </c>
      <c r="B13" s="2">
        <v>2301905</v>
      </c>
      <c r="C13" s="2" t="s">
        <v>21</v>
      </c>
      <c r="D13" s="3">
        <v>424500</v>
      </c>
      <c r="E13" s="3">
        <v>90504.99</v>
      </c>
      <c r="F13" s="2" t="s">
        <v>20</v>
      </c>
      <c r="G13" s="4">
        <f t="shared" si="0"/>
        <v>0.2132037455830389</v>
      </c>
    </row>
    <row r="14" spans="1:7" ht="18" customHeight="1">
      <c r="A14" s="2">
        <v>12</v>
      </c>
      <c r="B14" s="2">
        <v>2301906</v>
      </c>
      <c r="C14" s="2" t="s">
        <v>22</v>
      </c>
      <c r="D14" s="3">
        <v>90000</v>
      </c>
      <c r="E14" s="3">
        <v>0</v>
      </c>
      <c r="F14" s="2" t="s">
        <v>10</v>
      </c>
      <c r="G14" s="4">
        <f t="shared" si="0"/>
        <v>0</v>
      </c>
    </row>
    <row r="15" spans="1:7" ht="18" customHeight="1">
      <c r="A15" s="2">
        <v>13</v>
      </c>
      <c r="B15" s="2">
        <v>2301907</v>
      </c>
      <c r="C15" s="2" t="s">
        <v>23</v>
      </c>
      <c r="D15" s="3">
        <v>102000</v>
      </c>
      <c r="E15" s="3">
        <v>24447</v>
      </c>
      <c r="F15" s="2" t="s">
        <v>10</v>
      </c>
      <c r="G15" s="4">
        <f t="shared" si="0"/>
        <v>0.2396764705882353</v>
      </c>
    </row>
    <row r="16" spans="1:7" ht="18" customHeight="1">
      <c r="A16" s="2">
        <v>14</v>
      </c>
      <c r="B16" s="2">
        <v>2301908</v>
      </c>
      <c r="C16" s="2" t="s">
        <v>24</v>
      </c>
      <c r="D16" s="3">
        <v>60000</v>
      </c>
      <c r="E16" s="3">
        <v>0</v>
      </c>
      <c r="F16" s="2" t="s">
        <v>10</v>
      </c>
      <c r="G16" s="4">
        <f t="shared" si="0"/>
        <v>0</v>
      </c>
    </row>
    <row r="17" spans="1:7" ht="18" customHeight="1">
      <c r="A17" s="2">
        <v>15</v>
      </c>
      <c r="B17" s="2">
        <v>2301909</v>
      </c>
      <c r="C17" s="2" t="s">
        <v>25</v>
      </c>
      <c r="D17" s="3">
        <v>80000</v>
      </c>
      <c r="E17" s="3">
        <v>0</v>
      </c>
      <c r="F17" s="2" t="s">
        <v>10</v>
      </c>
      <c r="G17" s="4">
        <f t="shared" si="0"/>
        <v>0</v>
      </c>
    </row>
    <row r="18" spans="1:7" ht="18" customHeight="1">
      <c r="A18" s="2">
        <v>16</v>
      </c>
      <c r="B18" s="2">
        <v>2301910</v>
      </c>
      <c r="C18" s="2" t="s">
        <v>26</v>
      </c>
      <c r="D18" s="3">
        <v>35000</v>
      </c>
      <c r="E18" s="3">
        <v>0</v>
      </c>
      <c r="F18" s="2" t="s">
        <v>10</v>
      </c>
      <c r="G18" s="4">
        <f t="shared" si="0"/>
        <v>0</v>
      </c>
    </row>
    <row r="19" spans="1:7" ht="18" customHeight="1">
      <c r="A19" s="2">
        <v>17</v>
      </c>
      <c r="B19" s="2">
        <v>2301911</v>
      </c>
      <c r="C19" s="2" t="s">
        <v>27</v>
      </c>
      <c r="D19" s="3">
        <v>195000</v>
      </c>
      <c r="E19" s="3">
        <v>44862.05</v>
      </c>
      <c r="F19" s="2" t="s">
        <v>10</v>
      </c>
      <c r="G19" s="4">
        <f t="shared" si="0"/>
        <v>0.2300617948717949</v>
      </c>
    </row>
    <row r="20" spans="1:7" ht="18" customHeight="1">
      <c r="A20" s="2">
        <v>18</v>
      </c>
      <c r="B20" s="2">
        <v>2301912</v>
      </c>
      <c r="C20" s="2" t="s">
        <v>28</v>
      </c>
      <c r="D20" s="3">
        <v>211000</v>
      </c>
      <c r="E20" s="3">
        <v>0</v>
      </c>
      <c r="F20" s="2" t="s">
        <v>10</v>
      </c>
      <c r="G20" s="4">
        <f t="shared" si="0"/>
        <v>0</v>
      </c>
    </row>
    <row r="21" spans="1:7" ht="18" customHeight="1">
      <c r="D21" s="5">
        <f>SUM(D3:D20)</f>
        <v>37311900</v>
      </c>
      <c r="E21" s="5">
        <f>SUM(E3:E20)</f>
        <v>3776354.52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2019-06-20T03:47:04Z</dcterms:modified>
</cp:coreProperties>
</file>